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\Documents\UMPS\UMPS Financials\2021-22\"/>
    </mc:Choice>
  </mc:AlternateContent>
  <xr:revisionPtr revIDLastSave="0" documentId="8_{B85E3C53-212D-4F3B-A243-73896FA6F1B3}" xr6:coauthVersionLast="47" xr6:coauthVersionMax="47" xr10:uidLastSave="{00000000-0000-0000-0000-000000000000}"/>
  <bookViews>
    <workbookView xWindow="-120" yWindow="-120" windowWidth="25440" windowHeight="15390" xr2:uid="{D4FF7C26-3A56-40F6-97C5-EEF8D41A13F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  <c r="G46" i="1"/>
  <c r="F46" i="1"/>
  <c r="E46" i="1"/>
  <c r="D46" i="1"/>
  <c r="D44" i="1"/>
  <c r="D43" i="1"/>
  <c r="G38" i="1"/>
  <c r="F38" i="1"/>
  <c r="E38" i="1"/>
  <c r="D36" i="1"/>
  <c r="D35" i="1"/>
  <c r="D34" i="1"/>
  <c r="D33" i="1"/>
  <c r="D32" i="1"/>
  <c r="D31" i="1"/>
  <c r="D30" i="1"/>
  <c r="D38" i="1" s="1"/>
  <c r="G25" i="1"/>
  <c r="G49" i="1" s="1"/>
  <c r="G51" i="1" s="1"/>
  <c r="F25" i="1"/>
  <c r="F49" i="1" s="1"/>
  <c r="F51" i="1" s="1"/>
  <c r="E25" i="1"/>
  <c r="E49" i="1" s="1"/>
  <c r="E51" i="1" s="1"/>
  <c r="D20" i="1"/>
  <c r="D19" i="1"/>
  <c r="D18" i="1"/>
  <c r="D25" i="1" s="1"/>
  <c r="D12" i="1"/>
  <c r="E53" i="1" l="1"/>
  <c r="D49" i="1"/>
  <c r="D51" i="1" s="1"/>
  <c r="D53" i="1" s="1"/>
  <c r="F53" i="1"/>
  <c r="G53" i="1"/>
</calcChain>
</file>

<file path=xl/sharedStrings.xml><?xml version="1.0" encoding="utf-8"?>
<sst xmlns="http://schemas.openxmlformats.org/spreadsheetml/2006/main" count="26" uniqueCount="26">
  <si>
    <t>UNITED MUSIC PARENTS - TREASURER'S REPORT</t>
  </si>
  <si>
    <t>For the year ended June 30, 2021</t>
  </si>
  <si>
    <t>Activity for the month of June 2021</t>
  </si>
  <si>
    <t>Activity</t>
  </si>
  <si>
    <t>TOTAL</t>
  </si>
  <si>
    <t>General Fund</t>
  </si>
  <si>
    <t>Student Accts</t>
  </si>
  <si>
    <t>Marching Band</t>
  </si>
  <si>
    <t>Beginning Balance as of May 1, 2021</t>
  </si>
  <si>
    <t>Inflows:</t>
  </si>
  <si>
    <t xml:space="preserve">Third Thursday Fundraisers </t>
  </si>
  <si>
    <t xml:space="preserve">  Portillos</t>
  </si>
  <si>
    <t xml:space="preserve">  Culvers</t>
  </si>
  <si>
    <t xml:space="preserve">  MOD Pizza</t>
  </si>
  <si>
    <t>Subtotal Inflows</t>
  </si>
  <si>
    <t>Outflows</t>
  </si>
  <si>
    <t>Instrumentalist Awards</t>
  </si>
  <si>
    <t>WSMA State Fees</t>
  </si>
  <si>
    <t>Quality Awares (Senior Plaques)</t>
  </si>
  <si>
    <t>Subtotal Outflows</t>
  </si>
  <si>
    <t>Transfers</t>
  </si>
  <si>
    <t>Subtotal Transfers</t>
  </si>
  <si>
    <t>Net Change for the period</t>
  </si>
  <si>
    <t>Ending Balance as of June 30, 2021</t>
  </si>
  <si>
    <t>Balance per UMPS Financials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</si>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</sst>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0_);\(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37" fontId="3" fillId="0" borderId="0" xfId="0" applyNumberFormat="1" applyFont="1"/>
    <xf numFmtId="0" fontId="3" fillId="0" borderId="0" xfId="0" applyFont="1"/>
    <xf numFmtId="0" fontId="3" fillId="0" borderId="5" xfId="0" applyFont="1" applyBorder="1"/>
    <xf numFmtId="41" fontId="4" fillId="0" borderId="4" xfId="0" applyNumberFormat="1" applyFont="1" applyBorder="1" applyAlignment="1">
      <alignment horizontal="left"/>
    </xf>
    <xf numFmtId="164" fontId="5" fillId="0" borderId="4" xfId="0" quotePrefix="1" applyNumberFormat="1" applyFont="1" applyBorder="1" applyAlignment="1">
      <alignment horizontal="left"/>
    </xf>
    <xf numFmtId="0" fontId="3" fillId="0" borderId="4" xfId="0" applyFont="1" applyBorder="1"/>
    <xf numFmtId="0" fontId="6" fillId="0" borderId="4" xfId="0" quotePrefix="1" applyFont="1" applyBorder="1" applyAlignment="1">
      <alignment horizontal="left"/>
    </xf>
    <xf numFmtId="37" fontId="7" fillId="0" borderId="0" xfId="0" applyNumberFormat="1" applyFont="1" applyAlignment="1">
      <alignment horizontal="center"/>
    </xf>
    <xf numFmtId="37" fontId="5" fillId="2" borderId="6" xfId="0" applyNumberFormat="1" applyFont="1" applyFill="1" applyBorder="1" applyAlignment="1">
      <alignment horizontal="center"/>
    </xf>
    <xf numFmtId="37" fontId="5" fillId="2" borderId="7" xfId="0" applyNumberFormat="1" applyFont="1" applyFill="1" applyBorder="1" applyAlignment="1">
      <alignment horizontal="center"/>
    </xf>
    <xf numFmtId="37" fontId="5" fillId="2" borderId="8" xfId="0" applyNumberFormat="1" applyFont="1" applyFill="1" applyBorder="1" applyAlignment="1">
      <alignment horizontal="center"/>
    </xf>
    <xf numFmtId="37" fontId="5" fillId="2" borderId="9" xfId="0" applyNumberFormat="1" applyFont="1" applyFill="1" applyBorder="1" applyAlignment="1">
      <alignment horizontal="center"/>
    </xf>
    <xf numFmtId="37" fontId="5" fillId="2" borderId="10" xfId="0" applyNumberFormat="1" applyFont="1" applyFill="1" applyBorder="1" applyAlignment="1">
      <alignment horizontal="center"/>
    </xf>
    <xf numFmtId="37" fontId="5" fillId="0" borderId="11" xfId="0" quotePrefix="1" applyNumberFormat="1" applyFont="1" applyBorder="1" applyAlignment="1">
      <alignment horizontal="left"/>
    </xf>
    <xf numFmtId="37" fontId="5" fillId="0" borderId="12" xfId="1" applyNumberFormat="1" applyFont="1" applyFill="1" applyBorder="1"/>
    <xf numFmtId="39" fontId="5" fillId="0" borderId="12" xfId="1" applyNumberFormat="1" applyFont="1" applyFill="1" applyBorder="1"/>
    <xf numFmtId="39" fontId="5" fillId="2" borderId="13" xfId="0" applyNumberFormat="1" applyFont="1" applyFill="1" applyBorder="1" applyAlignment="1">
      <alignment horizontal="right"/>
    </xf>
    <xf numFmtId="39" fontId="5" fillId="0" borderId="14" xfId="1" applyNumberFormat="1" applyFont="1" applyFill="1" applyBorder="1"/>
    <xf numFmtId="39" fontId="5" fillId="0" borderId="15" xfId="1" applyNumberFormat="1" applyFont="1" applyFill="1" applyBorder="1"/>
    <xf numFmtId="39" fontId="5" fillId="0" borderId="16" xfId="1" applyNumberFormat="1" applyFont="1" applyFill="1" applyBorder="1"/>
    <xf numFmtId="39" fontId="3" fillId="0" borderId="11" xfId="1" applyNumberFormat="1" applyFont="1" applyFill="1" applyBorder="1"/>
    <xf numFmtId="39" fontId="3" fillId="0" borderId="15" xfId="1" applyNumberFormat="1" applyFont="1" applyFill="1" applyBorder="1"/>
    <xf numFmtId="39" fontId="3" fillId="0" borderId="12" xfId="1" applyNumberFormat="1" applyFont="1" applyFill="1" applyBorder="1"/>
    <xf numFmtId="39" fontId="3" fillId="2" borderId="13" xfId="1" applyNumberFormat="1" applyFont="1" applyFill="1" applyBorder="1"/>
    <xf numFmtId="39" fontId="3" fillId="0" borderId="14" xfId="1" applyNumberFormat="1" applyFont="1" applyFill="1" applyBorder="1"/>
    <xf numFmtId="39" fontId="3" fillId="0" borderId="16" xfId="1" applyNumberFormat="1" applyFont="1" applyFill="1" applyBorder="1"/>
    <xf numFmtId="39" fontId="7" fillId="0" borderId="11" xfId="1" applyNumberFormat="1" applyFont="1" applyFill="1" applyBorder="1"/>
    <xf numFmtId="39" fontId="3" fillId="2" borderId="13" xfId="0" applyNumberFormat="1" applyFont="1" applyFill="1" applyBorder="1"/>
    <xf numFmtId="39" fontId="3" fillId="0" borderId="11" xfId="1" quotePrefix="1" applyNumberFormat="1" applyFont="1" applyFill="1" applyBorder="1" applyAlignment="1">
      <alignment horizontal="left"/>
    </xf>
    <xf numFmtId="39" fontId="3" fillId="2" borderId="17" xfId="0" applyNumberFormat="1" applyFont="1" applyFill="1" applyBorder="1"/>
    <xf numFmtId="39" fontId="3" fillId="0" borderId="18" xfId="1" applyNumberFormat="1" applyFont="1" applyFill="1" applyBorder="1"/>
    <xf numFmtId="39" fontId="3" fillId="0" borderId="19" xfId="1" applyNumberFormat="1" applyFont="1" applyFill="1" applyBorder="1"/>
    <xf numFmtId="39" fontId="3" fillId="0" borderId="20" xfId="1" applyNumberFormat="1" applyFont="1" applyFill="1" applyBorder="1"/>
    <xf numFmtId="39" fontId="3" fillId="2" borderId="21" xfId="0" applyNumberFormat="1" applyFont="1" applyFill="1" applyBorder="1"/>
    <xf numFmtId="39" fontId="3" fillId="0" borderId="22" xfId="1" applyNumberFormat="1" applyFont="1" applyFill="1" applyBorder="1"/>
    <xf numFmtId="39" fontId="3" fillId="0" borderId="23" xfId="1" applyNumberFormat="1" applyFont="1" applyFill="1" applyBorder="1"/>
    <xf numFmtId="39" fontId="3" fillId="0" borderId="24" xfId="1" applyNumberFormat="1" applyFont="1" applyFill="1" applyBorder="1"/>
    <xf numFmtId="39" fontId="3" fillId="2" borderId="25" xfId="0" applyNumberFormat="1" applyFont="1" applyFill="1" applyBorder="1"/>
    <xf numFmtId="39" fontId="3" fillId="0" borderId="26" xfId="1" applyNumberFormat="1" applyFont="1" applyFill="1" applyBorder="1"/>
    <xf numFmtId="39" fontId="3" fillId="0" borderId="27" xfId="1" applyNumberFormat="1" applyFont="1" applyFill="1" applyBorder="1"/>
    <xf numFmtId="39" fontId="3" fillId="0" borderId="28" xfId="1" applyNumberFormat="1" applyFont="1" applyFill="1" applyBorder="1"/>
    <xf numFmtId="39" fontId="3" fillId="0" borderId="29" xfId="1" applyNumberFormat="1" applyFont="1" applyFill="1" applyBorder="1"/>
    <xf numFmtId="39" fontId="5" fillId="0" borderId="11" xfId="1" applyNumberFormat="1" applyFont="1" applyFill="1" applyBorder="1"/>
    <xf numFmtId="39" fontId="5" fillId="0" borderId="30" xfId="1" quotePrefix="1" applyNumberFormat="1" applyFont="1" applyFill="1" applyBorder="1" applyAlignment="1">
      <alignment horizontal="left"/>
    </xf>
    <xf numFmtId="39" fontId="5" fillId="0" borderId="31" xfId="1" applyNumberFormat="1" applyFont="1" applyFill="1" applyBorder="1"/>
    <xf numFmtId="39" fontId="5" fillId="0" borderId="32" xfId="1" applyNumberFormat="1" applyFont="1" applyFill="1" applyBorder="1"/>
    <xf numFmtId="39" fontId="5" fillId="2" borderId="33" xfId="0" applyNumberFormat="1" applyFont="1" applyFill="1" applyBorder="1"/>
    <xf numFmtId="39" fontId="5" fillId="2" borderId="34" xfId="0" applyNumberFormat="1" applyFont="1" applyFill="1" applyBorder="1"/>
    <xf numFmtId="39" fontId="5" fillId="2" borderId="35" xfId="0" applyNumberFormat="1" applyFont="1" applyFill="1" applyBorder="1"/>
    <xf numFmtId="39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85726</xdr:rowOff>
    </xdr:from>
    <xdr:to>
      <xdr:col>1</xdr:col>
      <xdr:colOff>1295401</xdr:colOff>
      <xdr:row>5</xdr:row>
      <xdr:rowOff>57150</xdr:rowOff>
    </xdr:to>
    <xdr:pic>
      <xdr:nvPicPr>
        <xdr:cNvPr id="3" name="Picture 2" descr="Displaying image.png">
          <a:extLst>
            <a:ext uri="{FF2B5EF4-FFF2-40B4-BE49-F238E27FC236}">
              <a16:creationId xmlns:a16="http://schemas.microsoft.com/office/drawing/2014/main" id="{0927D29E-AA99-477D-8B06-7E0E4DFA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85726"/>
          <a:ext cx="2362200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/Documents/UMPS/UMPS%20Financials/2020-21/UMPS%20Financials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y "/>
      <sheetName val="Financials Arranged By Type"/>
      <sheetName val="Monthly Report"/>
      <sheetName val="Budget"/>
      <sheetName val="Student Balances"/>
      <sheetName val="Mask Sales"/>
      <sheetName val="Close Student Accts from Allie"/>
      <sheetName val="Bank Recon"/>
      <sheetName val="Bank Signon"/>
      <sheetName val="Financials"/>
      <sheetName val="Cost Centers"/>
      <sheetName val="List"/>
    </sheetNames>
    <sheetDataSet>
      <sheetData sheetId="0"/>
      <sheetData sheetId="1">
        <row r="63">
          <cell r="G63">
            <v>21486.97</v>
          </cell>
          <cell r="I63">
            <v>4354.9700000000012</v>
          </cell>
          <cell r="J63">
            <v>12085.380000000001</v>
          </cell>
          <cell r="K63">
            <v>5046.6200000000008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CB98-CA1D-48A4-A2BB-7387417B9EF1}">
  <dimension ref="A1:G53"/>
  <sheetViews>
    <sheetView tabSelected="1" workbookViewId="0">
      <selection activeCell="I7" sqref="I7"/>
    </sheetView>
  </sheetViews>
  <sheetFormatPr defaultRowHeight="15" x14ac:dyDescent="0.25"/>
  <cols>
    <col min="1" max="1" width="18" customWidth="1"/>
    <col min="2" max="2" width="20" customWidth="1"/>
    <col min="3" max="3" width="4.42578125" customWidth="1"/>
    <col min="4" max="4" width="13.7109375" customWidth="1"/>
    <col min="5" max="5" width="17.42578125" customWidth="1"/>
    <col min="6" max="6" width="14.42578125" customWidth="1"/>
    <col min="7" max="7" width="13.42578125" customWidth="1"/>
  </cols>
  <sheetData>
    <row r="1" spans="1:7" x14ac:dyDescent="0.25">
      <c r="A1" s="1"/>
      <c r="B1" s="2"/>
      <c r="C1" s="2"/>
      <c r="D1" s="2"/>
      <c r="E1" s="2"/>
      <c r="F1" s="2"/>
      <c r="G1" s="3"/>
    </row>
    <row r="2" spans="1:7" x14ac:dyDescent="0.25">
      <c r="A2" s="4"/>
      <c r="B2" s="5"/>
      <c r="C2" s="6"/>
      <c r="D2" s="6"/>
      <c r="E2" s="6"/>
      <c r="F2" s="6"/>
      <c r="G2" s="7"/>
    </row>
    <row r="3" spans="1:7" x14ac:dyDescent="0.25">
      <c r="A3" s="4"/>
      <c r="B3" s="5"/>
      <c r="C3" s="6"/>
      <c r="D3" s="6"/>
      <c r="E3" s="6"/>
      <c r="F3" s="6"/>
      <c r="G3" s="7"/>
    </row>
    <row r="4" spans="1:7" x14ac:dyDescent="0.25">
      <c r="A4" s="4"/>
      <c r="B4" s="5"/>
      <c r="C4" s="6"/>
      <c r="D4" s="6"/>
      <c r="E4" s="6"/>
      <c r="F4" s="6"/>
      <c r="G4" s="7"/>
    </row>
    <row r="5" spans="1:7" x14ac:dyDescent="0.25">
      <c r="A5" s="4"/>
      <c r="B5" s="5"/>
      <c r="C5" s="6"/>
      <c r="D5" s="6"/>
      <c r="E5" s="6"/>
      <c r="F5" s="6"/>
      <c r="G5" s="7"/>
    </row>
    <row r="6" spans="1:7" x14ac:dyDescent="0.25">
      <c r="A6" s="4"/>
      <c r="B6" s="5"/>
      <c r="C6" s="6"/>
      <c r="D6" s="6"/>
      <c r="E6" s="6"/>
      <c r="F6" s="6"/>
      <c r="G6" s="7"/>
    </row>
    <row r="7" spans="1:7" ht="15.75" x14ac:dyDescent="0.25">
      <c r="A7" s="8" t="s">
        <v>0</v>
      </c>
      <c r="B7" s="6"/>
      <c r="C7" s="6"/>
      <c r="D7" s="6"/>
      <c r="E7" s="6"/>
      <c r="F7" s="6"/>
      <c r="G7" s="7"/>
    </row>
    <row r="8" spans="1:7" x14ac:dyDescent="0.25">
      <c r="A8" s="9" t="s">
        <v>1</v>
      </c>
      <c r="B8" s="6"/>
      <c r="C8" s="6"/>
      <c r="D8" s="6"/>
      <c r="E8" s="6"/>
      <c r="F8" s="6"/>
      <c r="G8" s="7"/>
    </row>
    <row r="9" spans="1:7" x14ac:dyDescent="0.25">
      <c r="A9" s="10"/>
      <c r="B9" s="6"/>
      <c r="C9" s="5"/>
      <c r="D9" s="6"/>
      <c r="E9" s="6"/>
      <c r="F9" s="6"/>
      <c r="G9" s="7"/>
    </row>
    <row r="10" spans="1:7" ht="15.75" thickBot="1" x14ac:dyDescent="0.3">
      <c r="A10" s="11" t="s">
        <v>2</v>
      </c>
      <c r="B10" s="6"/>
      <c r="C10" s="12"/>
      <c r="D10" s="6"/>
      <c r="E10" s="6"/>
      <c r="F10" s="6"/>
      <c r="G10" s="7"/>
    </row>
    <row r="11" spans="1:7" x14ac:dyDescent="0.25">
      <c r="A11" s="13" t="s">
        <v>3</v>
      </c>
      <c r="B11" s="14"/>
      <c r="C11" s="15"/>
      <c r="D11" s="16" t="s">
        <v>4</v>
      </c>
      <c r="E11" s="16" t="s">
        <v>5</v>
      </c>
      <c r="F11" s="16" t="s">
        <v>6</v>
      </c>
      <c r="G11" s="17" t="s">
        <v>7</v>
      </c>
    </row>
    <row r="12" spans="1:7" x14ac:dyDescent="0.25">
      <c r="A12" s="18" t="s">
        <v>8</v>
      </c>
      <c r="B12" s="19"/>
      <c r="C12" s="20"/>
      <c r="D12" s="21">
        <f>SUM(E12:G12)</f>
        <v>23268.019999999997</v>
      </c>
      <c r="E12" s="22">
        <v>6136.02</v>
      </c>
      <c r="F12" s="23">
        <v>5046.62</v>
      </c>
      <c r="G12" s="24">
        <v>12085.38</v>
      </c>
    </row>
    <row r="13" spans="1:7" x14ac:dyDescent="0.25">
      <c r="A13" s="25"/>
      <c r="B13" s="26"/>
      <c r="C13" s="27"/>
      <c r="D13" s="28"/>
      <c r="E13" s="29"/>
      <c r="F13" s="26"/>
      <c r="G13" s="30"/>
    </row>
    <row r="14" spans="1:7" x14ac:dyDescent="0.25">
      <c r="A14" s="31" t="s">
        <v>9</v>
      </c>
      <c r="B14" s="26"/>
      <c r="C14" s="27"/>
      <c r="D14" s="28"/>
      <c r="E14" s="29"/>
      <c r="F14" s="26"/>
      <c r="G14" s="30"/>
    </row>
    <row r="15" spans="1:7" x14ac:dyDescent="0.25">
      <c r="A15" s="25"/>
      <c r="B15" s="26"/>
      <c r="C15" s="27"/>
      <c r="D15" s="32"/>
      <c r="E15" s="29"/>
      <c r="F15" s="26"/>
      <c r="G15" s="30"/>
    </row>
    <row r="16" spans="1:7" x14ac:dyDescent="0.25">
      <c r="A16" s="33"/>
      <c r="B16" s="26"/>
      <c r="C16" s="27"/>
      <c r="D16" s="32"/>
      <c r="E16" s="29"/>
      <c r="F16" s="26"/>
      <c r="G16" s="30"/>
    </row>
    <row r="17" spans="1:7" x14ac:dyDescent="0.25">
      <c r="A17" s="33" t="s">
        <v>10</v>
      </c>
      <c r="B17" s="26"/>
      <c r="C17" s="27"/>
      <c r="D17" s="32"/>
      <c r="E17" s="29"/>
      <c r="F17" s="26"/>
      <c r="G17" s="30"/>
    </row>
    <row r="18" spans="1:7" x14ac:dyDescent="0.25">
      <c r="A18" s="33" t="s">
        <v>11</v>
      </c>
      <c r="B18" s="26"/>
      <c r="C18" s="27"/>
      <c r="D18" s="32">
        <f>SUM(E18:G18)</f>
        <v>91.12</v>
      </c>
      <c r="E18" s="29">
        <v>91.12</v>
      </c>
      <c r="F18" s="26"/>
      <c r="G18" s="30"/>
    </row>
    <row r="19" spans="1:7" x14ac:dyDescent="0.25">
      <c r="A19" s="33" t="s">
        <v>12</v>
      </c>
      <c r="B19" s="26"/>
      <c r="C19" s="27"/>
      <c r="D19" s="32">
        <f>SUM(E19:G19)</f>
        <v>260</v>
      </c>
      <c r="E19" s="29">
        <v>260</v>
      </c>
      <c r="F19" s="26"/>
      <c r="G19" s="30"/>
    </row>
    <row r="20" spans="1:7" x14ac:dyDescent="0.25">
      <c r="A20" s="25" t="s">
        <v>13</v>
      </c>
      <c r="B20" s="26"/>
      <c r="C20" s="27"/>
      <c r="D20" s="32">
        <f>SUM(E20:G20)</f>
        <v>136.33000000000001</v>
      </c>
      <c r="E20" s="29">
        <v>136.33000000000001</v>
      </c>
      <c r="F20" s="26"/>
      <c r="G20" s="30"/>
    </row>
    <row r="21" spans="1:7" x14ac:dyDescent="0.25">
      <c r="A21" s="25"/>
      <c r="B21" s="26"/>
      <c r="C21" s="27"/>
      <c r="D21" s="32"/>
      <c r="E21" s="29"/>
      <c r="F21" s="26"/>
      <c r="G21" s="30"/>
    </row>
    <row r="22" spans="1:7" x14ac:dyDescent="0.25">
      <c r="A22" s="25"/>
      <c r="B22" s="26"/>
      <c r="C22" s="27"/>
      <c r="D22" s="32"/>
      <c r="E22" s="29"/>
      <c r="F22" s="26"/>
      <c r="G22" s="30"/>
    </row>
    <row r="23" spans="1:7" x14ac:dyDescent="0.25">
      <c r="A23" s="25"/>
      <c r="B23" s="26"/>
      <c r="C23" s="27"/>
      <c r="D23" s="34"/>
      <c r="E23" s="35"/>
      <c r="F23" s="36"/>
      <c r="G23" s="37"/>
    </row>
    <row r="24" spans="1:7" x14ac:dyDescent="0.25">
      <c r="A24" s="25"/>
      <c r="B24" s="26"/>
      <c r="C24" s="27"/>
      <c r="D24" s="38"/>
      <c r="E24" s="39"/>
      <c r="F24" s="40"/>
      <c r="G24" s="41"/>
    </row>
    <row r="25" spans="1:7" x14ac:dyDescent="0.25">
      <c r="A25" s="25"/>
      <c r="B25" s="23" t="s">
        <v>14</v>
      </c>
      <c r="C25" s="27"/>
      <c r="D25" s="32">
        <f>SUM(D15:D24)</f>
        <v>487.45000000000005</v>
      </c>
      <c r="E25" s="29">
        <f>SUM(E15:E24)</f>
        <v>487.45000000000005</v>
      </c>
      <c r="F25" s="26">
        <f>SUM(F15:F24)</f>
        <v>0</v>
      </c>
      <c r="G25" s="30">
        <f>SUM(G15:G24)</f>
        <v>0</v>
      </c>
    </row>
    <row r="26" spans="1:7" x14ac:dyDescent="0.25">
      <c r="A26" s="25"/>
      <c r="B26" s="26"/>
      <c r="C26" s="27"/>
      <c r="D26" s="32"/>
      <c r="E26" s="29"/>
      <c r="F26" s="26"/>
      <c r="G26" s="30"/>
    </row>
    <row r="27" spans="1:7" x14ac:dyDescent="0.25">
      <c r="A27" s="25"/>
      <c r="B27" s="26"/>
      <c r="C27" s="27"/>
      <c r="D27" s="32"/>
      <c r="E27" s="29"/>
      <c r="F27" s="26"/>
      <c r="G27" s="30"/>
    </row>
    <row r="28" spans="1:7" x14ac:dyDescent="0.25">
      <c r="A28" s="25"/>
      <c r="B28" s="26"/>
      <c r="C28" s="27"/>
      <c r="D28" s="32"/>
      <c r="E28" s="29"/>
      <c r="F28" s="26"/>
      <c r="G28" s="30"/>
    </row>
    <row r="29" spans="1:7" x14ac:dyDescent="0.25">
      <c r="A29" s="31" t="s">
        <v>15</v>
      </c>
      <c r="B29" s="26"/>
      <c r="C29" s="27"/>
      <c r="D29" s="32"/>
      <c r="E29" s="29"/>
      <c r="F29" s="26"/>
      <c r="G29" s="30"/>
    </row>
    <row r="30" spans="1:7" x14ac:dyDescent="0.25">
      <c r="A30" s="33" t="s">
        <v>16</v>
      </c>
      <c r="B30" s="26"/>
      <c r="C30" s="27"/>
      <c r="D30" s="32">
        <f t="shared" ref="D30:D36" si="0">SUM(E30:G30)</f>
        <v>-549</v>
      </c>
      <c r="E30" s="29">
        <v>-549</v>
      </c>
      <c r="F30" s="26"/>
      <c r="G30" s="30"/>
    </row>
    <row r="31" spans="1:7" x14ac:dyDescent="0.25">
      <c r="A31" s="33" t="s">
        <v>17</v>
      </c>
      <c r="B31" s="26"/>
      <c r="C31" s="27"/>
      <c r="D31" s="32">
        <f t="shared" si="0"/>
        <v>-536.95000000000005</v>
      </c>
      <c r="E31" s="29">
        <v>-536.95000000000005</v>
      </c>
      <c r="F31" s="26"/>
      <c r="G31" s="30"/>
    </row>
    <row r="32" spans="1:7" x14ac:dyDescent="0.25">
      <c r="A32" s="33" t="s">
        <v>18</v>
      </c>
      <c r="B32" s="26"/>
      <c r="C32" s="27"/>
      <c r="D32" s="32">
        <f t="shared" si="0"/>
        <v>-1182.55</v>
      </c>
      <c r="E32" s="29">
        <v>-1182.55</v>
      </c>
      <c r="F32" s="26"/>
      <c r="G32" s="30"/>
    </row>
    <row r="33" spans="1:7" x14ac:dyDescent="0.25">
      <c r="A33" s="33"/>
      <c r="B33" s="26"/>
      <c r="C33" s="27"/>
      <c r="D33" s="32">
        <f t="shared" si="0"/>
        <v>0</v>
      </c>
      <c r="E33" s="29"/>
      <c r="F33" s="26"/>
      <c r="G33" s="30"/>
    </row>
    <row r="34" spans="1:7" x14ac:dyDescent="0.25">
      <c r="A34" s="25"/>
      <c r="B34" s="26"/>
      <c r="C34" s="27"/>
      <c r="D34" s="32">
        <f t="shared" si="0"/>
        <v>0</v>
      </c>
      <c r="E34" s="29"/>
      <c r="F34" s="26"/>
      <c r="G34" s="30"/>
    </row>
    <row r="35" spans="1:7" x14ac:dyDescent="0.25">
      <c r="A35" s="25"/>
      <c r="B35" s="26"/>
      <c r="C35" s="27"/>
      <c r="D35" s="32">
        <f t="shared" si="0"/>
        <v>0</v>
      </c>
      <c r="E35" s="35"/>
      <c r="F35" s="36"/>
      <c r="G35" s="37"/>
    </row>
    <row r="36" spans="1:7" x14ac:dyDescent="0.25">
      <c r="A36" s="25"/>
      <c r="B36" s="26"/>
      <c r="C36" s="27"/>
      <c r="D36" s="32">
        <f t="shared" si="0"/>
        <v>0</v>
      </c>
      <c r="E36" s="35"/>
      <c r="F36" s="36"/>
      <c r="G36" s="37"/>
    </row>
    <row r="37" spans="1:7" x14ac:dyDescent="0.25">
      <c r="A37" s="25"/>
      <c r="B37" s="26"/>
      <c r="C37" s="27"/>
      <c r="D37" s="42"/>
      <c r="E37" s="43"/>
      <c r="F37" s="44"/>
      <c r="G37" s="45"/>
    </row>
    <row r="38" spans="1:7" x14ac:dyDescent="0.25">
      <c r="A38" s="25"/>
      <c r="B38" s="23" t="s">
        <v>19</v>
      </c>
      <c r="C38" s="27"/>
      <c r="D38" s="32">
        <f>SUM(D30:D37)</f>
        <v>-2268.5</v>
      </c>
      <c r="E38" s="29">
        <f>SUM(E30:E37)</f>
        <v>-2268.5</v>
      </c>
      <c r="F38" s="29">
        <f>SUM(F30:F37)</f>
        <v>0</v>
      </c>
      <c r="G38" s="46">
        <f>SUM(G30:G37)</f>
        <v>0</v>
      </c>
    </row>
    <row r="39" spans="1:7" x14ac:dyDescent="0.25">
      <c r="A39" s="25"/>
      <c r="B39" s="23"/>
      <c r="C39" s="27"/>
      <c r="D39" s="32"/>
      <c r="E39" s="29"/>
      <c r="F39" s="26"/>
      <c r="G39" s="30"/>
    </row>
    <row r="40" spans="1:7" x14ac:dyDescent="0.25">
      <c r="A40" s="25"/>
      <c r="B40" s="23"/>
      <c r="C40" s="27"/>
      <c r="D40" s="32"/>
      <c r="E40" s="29"/>
      <c r="F40" s="26"/>
      <c r="G40" s="30"/>
    </row>
    <row r="41" spans="1:7" x14ac:dyDescent="0.25">
      <c r="A41" s="31" t="s">
        <v>20</v>
      </c>
      <c r="B41" s="23"/>
      <c r="C41" s="27"/>
      <c r="D41" s="32"/>
      <c r="E41" s="29"/>
      <c r="F41" s="26"/>
      <c r="G41" s="30"/>
    </row>
    <row r="42" spans="1:7" x14ac:dyDescent="0.25">
      <c r="A42" s="25"/>
      <c r="B42" s="23"/>
      <c r="C42" s="27"/>
      <c r="D42" s="32"/>
      <c r="E42" s="29"/>
      <c r="F42" s="26"/>
      <c r="G42" s="30"/>
    </row>
    <row r="43" spans="1:7" x14ac:dyDescent="0.25">
      <c r="A43" s="33"/>
      <c r="B43" s="23"/>
      <c r="C43" s="27"/>
      <c r="D43" s="32">
        <f>SUM(E43:G43)</f>
        <v>0</v>
      </c>
      <c r="E43" s="35"/>
      <c r="F43" s="36"/>
      <c r="G43" s="37"/>
    </row>
    <row r="44" spans="1:7" x14ac:dyDescent="0.25">
      <c r="A44" s="25"/>
      <c r="B44" s="26"/>
      <c r="C44" s="27"/>
      <c r="D44" s="32">
        <f>SUM(E44:G44)</f>
        <v>0</v>
      </c>
      <c r="E44" s="29"/>
      <c r="F44" s="26"/>
      <c r="G44" s="37"/>
    </row>
    <row r="45" spans="1:7" x14ac:dyDescent="0.25">
      <c r="A45" s="25"/>
      <c r="B45" s="23"/>
      <c r="C45" s="27"/>
      <c r="D45" s="38"/>
      <c r="E45" s="39"/>
      <c r="F45" s="40"/>
      <c r="G45" s="41"/>
    </row>
    <row r="46" spans="1:7" x14ac:dyDescent="0.25">
      <c r="A46" s="25"/>
      <c r="B46" s="23" t="s">
        <v>21</v>
      </c>
      <c r="C46" s="27"/>
      <c r="D46" s="32">
        <f>SUM(E46:G46)</f>
        <v>0</v>
      </c>
      <c r="E46" s="29">
        <f>SUM(E42:E45)</f>
        <v>0</v>
      </c>
      <c r="F46" s="29">
        <f>SUM(F43:F45)</f>
        <v>0</v>
      </c>
      <c r="G46" s="30">
        <f>SUM(G43:G45)</f>
        <v>0</v>
      </c>
    </row>
    <row r="47" spans="1:7" x14ac:dyDescent="0.25">
      <c r="A47" s="25"/>
      <c r="B47" s="23"/>
      <c r="C47" s="27"/>
      <c r="D47" s="32"/>
      <c r="E47" s="29"/>
      <c r="F47" s="26"/>
      <c r="G47" s="30"/>
    </row>
    <row r="48" spans="1:7" x14ac:dyDescent="0.25">
      <c r="A48" s="25"/>
      <c r="B48" s="26"/>
      <c r="C48" s="27"/>
      <c r="D48" s="32"/>
      <c r="E48" s="29"/>
      <c r="F48" s="26"/>
      <c r="G48" s="30"/>
    </row>
    <row r="49" spans="1:7" x14ac:dyDescent="0.25">
      <c r="A49" s="47" t="s">
        <v>22</v>
      </c>
      <c r="B49" s="26"/>
      <c r="C49" s="27"/>
      <c r="D49" s="32">
        <f>SUM(D25,D38,D46,D41)</f>
        <v>-1781.05</v>
      </c>
      <c r="E49" s="26">
        <f>SUM(E25,E38,E46,E41)</f>
        <v>-1781.05</v>
      </c>
      <c r="F49" s="26">
        <f>SUM(F25,F38,F46,F41)</f>
        <v>0</v>
      </c>
      <c r="G49" s="30">
        <f>SUM(G25,G38,G46,G41)</f>
        <v>0</v>
      </c>
    </row>
    <row r="50" spans="1:7" x14ac:dyDescent="0.25">
      <c r="A50" s="47"/>
      <c r="B50" s="26"/>
      <c r="C50" s="27"/>
      <c r="D50" s="32"/>
      <c r="E50" s="29"/>
      <c r="F50" s="26"/>
      <c r="G50" s="30"/>
    </row>
    <row r="51" spans="1:7" ht="15.75" thickBot="1" x14ac:dyDescent="0.3">
      <c r="A51" s="48" t="s">
        <v>23</v>
      </c>
      <c r="B51" s="49"/>
      <c r="C51" s="50"/>
      <c r="D51" s="51">
        <f>D12+D49</f>
        <v>21486.969999999998</v>
      </c>
      <c r="E51" s="52">
        <f>E12+E49</f>
        <v>4354.97</v>
      </c>
      <c r="F51" s="52">
        <f>F12+F49</f>
        <v>5046.62</v>
      </c>
      <c r="G51" s="53">
        <f>G12+G49</f>
        <v>12085.38</v>
      </c>
    </row>
    <row r="52" spans="1:7" x14ac:dyDescent="0.25">
      <c r="A52" s="6" t="s">
        <v>24</v>
      </c>
      <c r="B52" s="6"/>
      <c r="C52" s="6"/>
      <c r="D52" s="54">
        <f>+'[1]Financials Arranged By Type'!G63</f>
        <v>21486.97</v>
      </c>
      <c r="E52" s="5">
        <f>+'[1]Financials Arranged By Type'!I63</f>
        <v>4354.9700000000012</v>
      </c>
      <c r="F52" s="5">
        <f>+'[1]Financials Arranged By Type'!K63</f>
        <v>5046.6200000000008</v>
      </c>
      <c r="G52" s="5">
        <f>+'[1]Financials Arranged By Type'!J63</f>
        <v>12085.380000000001</v>
      </c>
    </row>
    <row r="53" spans="1:7" x14ac:dyDescent="0.25">
      <c r="A53" s="6" t="s">
        <v>25</v>
      </c>
      <c r="B53" s="6"/>
      <c r="C53" s="6"/>
      <c r="D53" s="54">
        <f>D52-D51</f>
        <v>0</v>
      </c>
      <c r="E53" s="54">
        <f t="shared" ref="E53:G53" si="1">E52-E51</f>
        <v>0</v>
      </c>
      <c r="F53" s="54">
        <f t="shared" si="1"/>
        <v>0</v>
      </c>
      <c r="G53" s="54">
        <f t="shared" si="1"/>
        <v>0</v>
      </c>
    </row>
  </sheetData>
  <mergeCells count="1"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2021-09-01T03:19:42Z</dcterms:created>
  <dcterms:modified xsi:type="dcterms:W3CDTF">2021-09-01T03:21:31Z</dcterms:modified>
</cp:coreProperties>
</file>